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90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Par2925" localSheetId="0">'Лист1'!$A$11</definedName>
    <definedName name="Par2945" localSheetId="0">'Лист1'!$A$13</definedName>
    <definedName name="Par2965" localSheetId="0">'Лист1'!$A$15</definedName>
    <definedName name="Par2985" localSheetId="0">'Лист1'!$A$17</definedName>
    <definedName name="Par3045" localSheetId="0">'Лист1'!$A$34</definedName>
    <definedName name="_xlnm.Print_Area" localSheetId="0">'Лист1'!$A$1:$J$34</definedName>
  </definedNames>
  <calcPr fullCalcOnLoad="1" refMode="R1C1"/>
</workbook>
</file>

<file path=xl/sharedStrings.xml><?xml version="1.0" encoding="utf-8"?>
<sst xmlns="http://schemas.openxmlformats.org/spreadsheetml/2006/main" count="150" uniqueCount="72">
  <si>
    <t>Информация об инвестиционных программах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</si>
  <si>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</si>
  <si>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</si>
  <si>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</si>
  <si>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</si>
  <si>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</si>
  <si>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</si>
  <si>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</si>
  <si>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</si>
  <si>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</si>
  <si>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</si>
  <si>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</si>
  <si>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</si>
  <si>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</si>
  <si>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</si>
  <si>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</si>
  <si>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</si>
  <si>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</si>
  <si>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</si>
  <si>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</si>
  <si>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</si>
  <si>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</si>
  <si>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</si>
  <si>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</si>
  <si>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</si>
  <si>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</si>
  <si>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</si>
  <si>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</si>
  <si>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</si>
  <si>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</si>
  <si>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</si>
  <si>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</si>
  <si>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</si>
  <si>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</si>
  <si>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_</t>
  </si>
  <si>
    <t>АО "Газпром газораспределение Тамбов"</t>
  </si>
  <si>
    <t>6.1.</t>
  </si>
  <si>
    <t>амортизация</t>
  </si>
  <si>
    <t>6.2.</t>
  </si>
  <si>
    <t>Приложение №9 Форма №2</t>
  </si>
  <si>
    <t>2.1.</t>
  </si>
  <si>
    <t>6.3.</t>
  </si>
  <si>
    <t>5.2.</t>
  </si>
  <si>
    <t>5.3.</t>
  </si>
  <si>
    <t>2022 год</t>
  </si>
  <si>
    <t>2023 год</t>
  </si>
  <si>
    <t>6.4.</t>
  </si>
  <si>
    <t>6.5.</t>
  </si>
  <si>
    <t>6.6.</t>
  </si>
  <si>
    <t>6.7.</t>
  </si>
  <si>
    <t>6.8.</t>
  </si>
  <si>
    <t>6.9.</t>
  </si>
  <si>
    <t>6.10.</t>
  </si>
  <si>
    <t>6.11.</t>
  </si>
  <si>
    <t>на  2023 год в сфере транспортировки газа</t>
  </si>
  <si>
    <t>Газопровод высокого и низкого давления к п. Карница Сосновского района</t>
  </si>
  <si>
    <t>спецнадбавка</t>
  </si>
  <si>
    <t>Реконструкция газопровода низкого давления по ул.Красноармейская от Сакко и Ванцетти до ул.Новой в г.Моршанске, инв.№60-16007</t>
  </si>
  <si>
    <t>Реконструкция газопровода среднего давления по ул.Красноармейская в г.Моршанске, инв.№60-16008</t>
  </si>
  <si>
    <t>Реконструкция газопровода среднего  давления    от ул.Котовского по ул.Красногвардейской, Набережной до ж.д. №27, инв. № 30-106</t>
  </si>
  <si>
    <t>Автомобиль УАЗ Профи 4х4  2.7 MT (150 л. с.) 5 мест, Комфорт  УАЗ 236324-201 с ГБО метан ( филиал Тамбов)</t>
  </si>
  <si>
    <t>Автомобиль УАЗ Профи 4х4  2.7 MT (150 л. с.) 5 мест, Комфорт  УАЗ 236324-201 с ГБО метан ( филиал Тамбов 1)</t>
  </si>
  <si>
    <t>Автомобиль УАЗ Профи 4х4  2.7 MT (150 л. с.) 5 мест, Комфорт  УАЗ 236324-201 с ГБО метан ( Моршанск)</t>
  </si>
  <si>
    <t>Автомобиль УАЗ Профи 4х4  2.7 MT (150 л. с.) 5 мест, Комфорт  УАЗ 236324-201 с ГБО метан ( Моршанск 1)</t>
  </si>
  <si>
    <t>Автомобиль УАЗ Профи 4х4  2.7 MT (150 л. с.) 5 мест, Комфорт  УАЗ 236324-201 с ГБО метан ( Моршанск 2)</t>
  </si>
  <si>
    <t>Автомобиль УАЗ Профи 4х4  2.7 MT (150 л. с.) 5 мест, Комфорт  УАЗ 236324-201 с ГБО метан ( Моршанск 3)</t>
  </si>
  <si>
    <t>Автомобиль УАЗ СГР Комби 7 мест 2,7 МТ (112 л.с.), КПП механика, с ГБО метан (остекленный фургон) (филиал Тамбов )</t>
  </si>
  <si>
    <t>Автогидроподъемник АГП ВИПО-18-1 на шасси ГАЗ-C41R13 ГАЗон NEXT (Коммунар)</t>
  </si>
  <si>
    <t>Автомобиль бортовой ГАЗ 330232-744  6 мест дв.бензин 107 л.с.5МКПП 4х2 (Уварово)</t>
  </si>
  <si>
    <t xml:space="preserve">Автомобиль УАЗ 390945, 5 мест, двигатель ЗМЗ-40911.10, бензиновый, объем 2,693, мощность, л.с112,2(82,5), коробка передач 5-ступенчатая, механическая </t>
  </si>
  <si>
    <t>Автомобиль аварийно-спасательный на базе ГАЗ 27527-378 Соболь Бизнес 7 мест, дв. Cummins или Huadong ISF 2.8s5129P ( Коммунар)</t>
  </si>
  <si>
    <t>110-160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</si>
</sst>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    &quot;;#,##0.00&quot;    &quot;;&quot;-&quot;#&quot;    &quot;;&quot; &quot;@&quot; &quot;"/>
    <numFmt numFmtId="169" formatCode="#,##0.0"/>
    <numFmt numFmtId="170" formatCode="#,##0.00&quot; &quot;[$руб.-419];[Red]&quot;-&quot;#,##0.00&quot; &quot;[$руб.-419]"/>
    <numFmt numFmtId="171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i/>
      <sz val="16"/>
      <color indexed="8"/>
      <name val="Arial1"/>
      <family val="0"/>
    </font>
    <font>
      <sz val="10"/>
      <color indexed="60"/>
      <name val="Arial Cyr"/>
      <family val="0"/>
    </font>
    <font>
      <sz val="10"/>
      <color indexed="63"/>
      <name val="Arial Cyr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 Cyr"/>
      <family val="0"/>
    </font>
    <font>
      <sz val="10"/>
      <color rgb="FFFFFFFF"/>
      <name val="Arial Cyr"/>
      <family val="0"/>
    </font>
    <font>
      <sz val="10"/>
      <color rgb="FFCC0000"/>
      <name val="Arial Cyr"/>
      <family val="0"/>
    </font>
    <font>
      <b/>
      <sz val="10"/>
      <color rgb="FFFFFFFF"/>
      <name val="Arial Cyr"/>
      <family val="0"/>
    </font>
    <font>
      <i/>
      <sz val="10"/>
      <color rgb="FF808080"/>
      <name val="Arial Cyr"/>
      <family val="0"/>
    </font>
    <font>
      <sz val="10"/>
      <color rgb="FF006600"/>
      <name val="Arial Cyr"/>
      <family val="0"/>
    </font>
    <font>
      <b/>
      <sz val="24"/>
      <color rgb="FF000000"/>
      <name val="Arial Cyr"/>
      <family val="0"/>
    </font>
    <font>
      <sz val="18"/>
      <color rgb="FF000000"/>
      <name val="Arial Cyr"/>
      <family val="0"/>
    </font>
    <font>
      <sz val="12"/>
      <color rgb="FF000000"/>
      <name val="Arial Cyr"/>
      <family val="0"/>
    </font>
    <font>
      <b/>
      <i/>
      <sz val="16"/>
      <color rgb="FF000000"/>
      <name val="Arial1"/>
      <family val="0"/>
    </font>
    <font>
      <sz val="10"/>
      <color rgb="FF996600"/>
      <name val="Arial Cyr"/>
      <family val="0"/>
    </font>
    <font>
      <sz val="10"/>
      <color rgb="FF333333"/>
      <name val="Arial Cyr"/>
      <family val="0"/>
    </font>
    <font>
      <b/>
      <i/>
      <u val="single"/>
      <sz val="11"/>
      <color rgb="FF000000"/>
      <name val="Arial1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000000"/>
      <name val="Arial1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Protection="0">
      <alignment/>
    </xf>
    <xf numFmtId="0" fontId="0" fillId="4" borderId="0" applyNumberFormat="0" applyBorder="0" applyAlignment="0" applyProtection="0"/>
    <xf numFmtId="0" fontId="34" fillId="5" borderId="0" applyNumberFormat="0" applyBorder="0" applyProtection="0">
      <alignment/>
    </xf>
    <xf numFmtId="0" fontId="0" fillId="6" borderId="0" applyNumberFormat="0" applyBorder="0" applyAlignment="0" applyProtection="0"/>
    <xf numFmtId="0" fontId="34" fillId="7" borderId="0" applyNumberFormat="0" applyBorder="0" applyProtection="0">
      <alignment/>
    </xf>
    <xf numFmtId="0" fontId="0" fillId="8" borderId="0" applyNumberFormat="0" applyBorder="0" applyAlignment="0" applyProtection="0"/>
    <xf numFmtId="0" fontId="34" fillId="9" borderId="0" applyNumberFormat="0" applyBorder="0" applyProtection="0">
      <alignment/>
    </xf>
    <xf numFmtId="0" fontId="0" fillId="10" borderId="0" applyNumberFormat="0" applyBorder="0" applyAlignment="0" applyProtection="0"/>
    <xf numFmtId="0" fontId="34" fillId="11" borderId="0" applyNumberFormat="0" applyBorder="0" applyProtection="0">
      <alignment/>
    </xf>
    <xf numFmtId="0" fontId="0" fillId="12" borderId="0" applyNumberFormat="0" applyBorder="0" applyAlignment="0" applyProtection="0"/>
    <xf numFmtId="0" fontId="34" fillId="13" borderId="0" applyNumberFormat="0" applyBorder="0" applyProtection="0">
      <alignment/>
    </xf>
    <xf numFmtId="0" fontId="0" fillId="14" borderId="0" applyNumberFormat="0" applyBorder="0" applyAlignment="0" applyProtection="0"/>
    <xf numFmtId="0" fontId="34" fillId="15" borderId="0" applyNumberFormat="0" applyBorder="0" applyProtection="0">
      <alignment/>
    </xf>
    <xf numFmtId="0" fontId="0" fillId="16" borderId="0" applyNumberFormat="0" applyBorder="0" applyAlignment="0" applyProtection="0"/>
    <xf numFmtId="0" fontId="34" fillId="17" borderId="0" applyNumberFormat="0" applyBorder="0" applyProtection="0">
      <alignment/>
    </xf>
    <xf numFmtId="0" fontId="0" fillId="18" borderId="0" applyNumberFormat="0" applyBorder="0" applyAlignment="0" applyProtection="0"/>
    <xf numFmtId="0" fontId="34" fillId="19" borderId="0" applyNumberFormat="0" applyBorder="0" applyProtection="0">
      <alignment/>
    </xf>
    <xf numFmtId="0" fontId="0" fillId="20" borderId="0" applyNumberFormat="0" applyBorder="0" applyAlignment="0" applyProtection="0"/>
    <xf numFmtId="0" fontId="34" fillId="9" borderId="0" applyNumberFormat="0" applyBorder="0" applyProtection="0">
      <alignment/>
    </xf>
    <xf numFmtId="0" fontId="0" fillId="21" borderId="0" applyNumberFormat="0" applyBorder="0" applyAlignment="0" applyProtection="0"/>
    <xf numFmtId="0" fontId="34" fillId="15" borderId="0" applyNumberFormat="0" applyBorder="0" applyProtection="0">
      <alignment/>
    </xf>
    <xf numFmtId="0" fontId="0" fillId="22" borderId="0" applyNumberFormat="0" applyBorder="0" applyAlignment="0" applyProtection="0"/>
    <xf numFmtId="0" fontId="34" fillId="23" borderId="0" applyNumberFormat="0" applyBorder="0" applyProtection="0">
      <alignment/>
    </xf>
    <xf numFmtId="0" fontId="35" fillId="24" borderId="0" applyNumberFormat="0" applyBorder="0" applyAlignment="0" applyProtection="0"/>
    <xf numFmtId="0" fontId="36" fillId="25" borderId="0" applyNumberFormat="0" applyBorder="0" applyProtection="0">
      <alignment/>
    </xf>
    <xf numFmtId="0" fontId="35" fillId="26" borderId="0" applyNumberFormat="0" applyBorder="0" applyAlignment="0" applyProtection="0"/>
    <xf numFmtId="0" fontId="36" fillId="17" borderId="0" applyNumberFormat="0" applyBorder="0" applyProtection="0">
      <alignment/>
    </xf>
    <xf numFmtId="0" fontId="35" fillId="27" borderId="0" applyNumberFormat="0" applyBorder="0" applyAlignment="0" applyProtection="0"/>
    <xf numFmtId="0" fontId="36" fillId="19" borderId="0" applyNumberFormat="0" applyBorder="0" applyProtection="0">
      <alignment/>
    </xf>
    <xf numFmtId="0" fontId="35" fillId="28" borderId="0" applyNumberFormat="0" applyBorder="0" applyAlignment="0" applyProtection="0"/>
    <xf numFmtId="0" fontId="36" fillId="29" borderId="0" applyNumberFormat="0" applyBorder="0" applyProtection="0">
      <alignment/>
    </xf>
    <xf numFmtId="0" fontId="35" fillId="30" borderId="0" applyNumberFormat="0" applyBorder="0" applyAlignment="0" applyProtection="0"/>
    <xf numFmtId="0" fontId="36" fillId="31" borderId="0" applyNumberFormat="0" applyBorder="0" applyProtection="0">
      <alignment/>
    </xf>
    <xf numFmtId="0" fontId="35" fillId="32" borderId="0" applyNumberFormat="0" applyBorder="0" applyAlignment="0" applyProtection="0"/>
    <xf numFmtId="0" fontId="36" fillId="33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34" borderId="0" applyNumberFormat="0" applyBorder="0" applyProtection="0">
      <alignment/>
    </xf>
    <xf numFmtId="0" fontId="38" fillId="35" borderId="0" applyNumberFormat="0" applyBorder="0" applyProtection="0">
      <alignment/>
    </xf>
    <xf numFmtId="0" fontId="37" fillId="36" borderId="0" applyNumberFormat="0" applyBorder="0" applyProtection="0">
      <alignment/>
    </xf>
    <xf numFmtId="0" fontId="39" fillId="37" borderId="0" applyNumberFormat="0" applyBorder="0" applyProtection="0">
      <alignment/>
    </xf>
    <xf numFmtId="0" fontId="40" fillId="38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39" borderId="0" applyNumberFormat="0" applyBorder="0" applyProtection="0">
      <alignment/>
    </xf>
    <xf numFmtId="0" fontId="48" fillId="39" borderId="1" applyNumberFormat="0" applyProtection="0">
      <alignment/>
    </xf>
    <xf numFmtId="0" fontId="49" fillId="0" borderId="0" applyNumberFormat="0" applyBorder="0" applyProtection="0">
      <alignment/>
    </xf>
    <xf numFmtId="170" fontId="49" fillId="0" borderId="0" applyBorder="0" applyProtection="0">
      <alignment/>
    </xf>
    <xf numFmtId="0" fontId="50" fillId="0" borderId="0" applyNumberFormat="0" applyFont="0" applyBorder="0" applyProtection="0">
      <alignment/>
    </xf>
    <xf numFmtId="0" fontId="50" fillId="0" borderId="0" applyNumberFormat="0" applyFont="0" applyBorder="0" applyProtection="0">
      <alignment/>
    </xf>
    <xf numFmtId="0" fontId="39" fillId="0" borderId="0" applyNumberFormat="0" applyBorder="0" applyProtection="0">
      <alignment/>
    </xf>
    <xf numFmtId="0" fontId="35" fillId="40" borderId="0" applyNumberFormat="0" applyBorder="0" applyAlignment="0" applyProtection="0"/>
    <xf numFmtId="0" fontId="36" fillId="41" borderId="0" applyNumberFormat="0" applyBorder="0" applyProtection="0">
      <alignment/>
    </xf>
    <xf numFmtId="0" fontId="35" fillId="42" borderId="0" applyNumberFormat="0" applyBorder="0" applyAlignment="0" applyProtection="0"/>
    <xf numFmtId="0" fontId="36" fillId="43" borderId="0" applyNumberFormat="0" applyBorder="0" applyProtection="0">
      <alignment/>
    </xf>
    <xf numFmtId="0" fontId="35" fillId="44" borderId="0" applyNumberFormat="0" applyBorder="0" applyAlignment="0" applyProtection="0"/>
    <xf numFmtId="0" fontId="36" fillId="45" borderId="0" applyNumberFormat="0" applyBorder="0" applyProtection="0">
      <alignment/>
    </xf>
    <xf numFmtId="0" fontId="35" fillId="46" borderId="0" applyNumberFormat="0" applyBorder="0" applyAlignment="0" applyProtection="0"/>
    <xf numFmtId="0" fontId="36" fillId="29" borderId="0" applyNumberFormat="0" applyBorder="0" applyProtection="0">
      <alignment/>
    </xf>
    <xf numFmtId="0" fontId="35" fillId="47" borderId="0" applyNumberFormat="0" applyBorder="0" applyAlignment="0" applyProtection="0"/>
    <xf numFmtId="0" fontId="36" fillId="31" borderId="0" applyNumberFormat="0" applyBorder="0" applyProtection="0">
      <alignment/>
    </xf>
    <xf numFmtId="0" fontId="35" fillId="48" borderId="0" applyNumberFormat="0" applyBorder="0" applyAlignment="0" applyProtection="0"/>
    <xf numFmtId="0" fontId="36" fillId="49" borderId="0" applyNumberFormat="0" applyBorder="0" applyProtection="0">
      <alignment/>
    </xf>
    <xf numFmtId="0" fontId="51" fillId="50" borderId="2" applyNumberFormat="0" applyAlignment="0" applyProtection="0"/>
    <xf numFmtId="0" fontId="52" fillId="13" borderId="1" applyNumberFormat="0" applyProtection="0">
      <alignment/>
    </xf>
    <xf numFmtId="0" fontId="53" fillId="51" borderId="3" applyNumberFormat="0" applyAlignment="0" applyProtection="0"/>
    <xf numFmtId="0" fontId="54" fillId="52" borderId="4" applyNumberFormat="0" applyProtection="0">
      <alignment/>
    </xf>
    <xf numFmtId="0" fontId="55" fillId="51" borderId="2" applyNumberFormat="0" applyAlignment="0" applyProtection="0"/>
    <xf numFmtId="0" fontId="56" fillId="52" borderId="1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Protection="0">
      <alignment/>
    </xf>
    <xf numFmtId="0" fontId="59" fillId="0" borderId="7" applyNumberFormat="0" applyFill="0" applyAlignment="0" applyProtection="0"/>
    <xf numFmtId="0" fontId="60" fillId="0" borderId="8" applyNumberFormat="0" applyProtection="0">
      <alignment/>
    </xf>
    <xf numFmtId="0" fontId="61" fillId="0" borderId="9" applyNumberFormat="0" applyFill="0" applyAlignment="0" applyProtection="0"/>
    <xf numFmtId="0" fontId="62" fillId="0" borderId="10" applyNumberFormat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63" fillId="0" borderId="11" applyNumberFormat="0" applyFill="0" applyAlignment="0" applyProtection="0"/>
    <xf numFmtId="0" fontId="64" fillId="0" borderId="12" applyNumberFormat="0" applyProtection="0">
      <alignment/>
    </xf>
    <xf numFmtId="0" fontId="65" fillId="53" borderId="13" applyNumberFormat="0" applyAlignment="0" applyProtection="0"/>
    <xf numFmtId="0" fontId="66" fillId="54" borderId="14" applyNumberFormat="0" applyProtection="0">
      <alignment/>
    </xf>
    <xf numFmtId="0" fontId="67" fillId="0" borderId="0" applyNumberFormat="0" applyFill="0" applyBorder="0" applyAlignment="0" applyProtection="0"/>
    <xf numFmtId="0" fontId="68" fillId="0" borderId="0" applyNumberFormat="0" applyBorder="0" applyProtection="0">
      <alignment/>
    </xf>
    <xf numFmtId="0" fontId="69" fillId="55" borderId="0" applyNumberFormat="0" applyBorder="0" applyAlignment="0" applyProtection="0"/>
    <xf numFmtId="0" fontId="70" fillId="56" borderId="0" applyNumberFormat="0" applyBorder="0" applyProtection="0">
      <alignment/>
    </xf>
    <xf numFmtId="0" fontId="71" fillId="0" borderId="0" applyNumberFormat="0" applyBorder="0" applyProtection="0">
      <alignment/>
    </xf>
    <xf numFmtId="0" fontId="50" fillId="0" borderId="0">
      <alignment/>
      <protection/>
    </xf>
    <xf numFmtId="0" fontId="72" fillId="57" borderId="0" applyNumberFormat="0" applyBorder="0" applyAlignment="0" applyProtection="0"/>
    <xf numFmtId="0" fontId="73" fillId="5" borderId="0" applyNumberFormat="0" applyBorder="0" applyProtection="0">
      <alignment/>
    </xf>
    <xf numFmtId="0" fontId="74" fillId="0" borderId="0" applyNumberFormat="0" applyFill="0" applyBorder="0" applyAlignment="0" applyProtection="0"/>
    <xf numFmtId="0" fontId="75" fillId="0" borderId="0" applyNumberFormat="0" applyBorder="0" applyProtection="0">
      <alignment/>
    </xf>
    <xf numFmtId="0" fontId="0" fillId="58" borderId="15" applyNumberFormat="0" applyFont="0" applyAlignment="0" applyProtection="0"/>
    <xf numFmtId="0" fontId="50" fillId="39" borderId="16" applyNumberFormat="0" applyFont="0" applyProtection="0">
      <alignment/>
    </xf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77" fillId="0" borderId="18" applyNumberFormat="0" applyProtection="0">
      <alignment/>
    </xf>
    <xf numFmtId="0" fontId="78" fillId="0" borderId="0" applyNumberFormat="0" applyFill="0" applyBorder="0" applyAlignment="0" applyProtection="0"/>
    <xf numFmtId="0" fontId="78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0" fillId="0" borderId="0" applyFont="0" applyBorder="0" applyProtection="0">
      <alignment/>
    </xf>
    <xf numFmtId="0" fontId="79" fillId="59" borderId="0" applyNumberFormat="0" applyBorder="0" applyAlignment="0" applyProtection="0"/>
    <xf numFmtId="0" fontId="80" fillId="7" borderId="0" applyNumberFormat="0" applyBorder="0" applyProtection="0">
      <alignment/>
    </xf>
  </cellStyleXfs>
  <cellXfs count="53">
    <xf numFmtId="0" fontId="0" fillId="0" borderId="0" xfId="0" applyFont="1" applyAlignment="1">
      <alignment/>
    </xf>
    <xf numFmtId="0" fontId="81" fillId="0" borderId="0" xfId="0" applyFont="1" applyAlignment="1">
      <alignment horizontal="justify" vertical="center"/>
    </xf>
    <xf numFmtId="0" fontId="81" fillId="0" borderId="19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9" xfId="0" applyFont="1" applyBorder="1" applyAlignment="1">
      <alignment vertical="center" wrapText="1"/>
    </xf>
    <xf numFmtId="4" fontId="81" fillId="0" borderId="19" xfId="0" applyNumberFormat="1" applyFont="1" applyBorder="1" applyAlignment="1">
      <alignment horizontal="center" vertical="center" wrapText="1"/>
    </xf>
    <xf numFmtId="0" fontId="81" fillId="0" borderId="19" xfId="0" applyFont="1" applyBorder="1" applyAlignment="1" quotePrefix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1" fillId="0" borderId="19" xfId="0" applyFont="1" applyFill="1" applyBorder="1" applyAlignment="1" quotePrefix="1">
      <alignment horizontal="center" vertical="center" wrapText="1"/>
    </xf>
    <xf numFmtId="4" fontId="81" fillId="0" borderId="19" xfId="0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0" xfId="0" applyFont="1" applyFill="1" applyBorder="1" applyAlignment="1" quotePrefix="1">
      <alignment horizontal="center" vertical="center" wrapText="1"/>
    </xf>
    <xf numFmtId="0" fontId="81" fillId="0" borderId="19" xfId="0" applyFont="1" applyBorder="1" applyAlignment="1" quotePrefix="1">
      <alignment horizontal="left" vertical="center" wrapText="1"/>
    </xf>
    <xf numFmtId="0" fontId="81" fillId="0" borderId="19" xfId="0" applyFont="1" applyFill="1" applyBorder="1" applyAlignment="1">
      <alignment vertical="center" wrapText="1"/>
    </xf>
    <xf numFmtId="0" fontId="81" fillId="60" borderId="20" xfId="0" applyFont="1" applyFill="1" applyBorder="1" applyAlignment="1">
      <alignment horizontal="center" vertical="center" wrapText="1"/>
    </xf>
    <xf numFmtId="0" fontId="81" fillId="60" borderId="19" xfId="0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4" fontId="81" fillId="0" borderId="19" xfId="120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60" borderId="21" xfId="0" applyFont="1" applyFill="1" applyBorder="1" applyAlignment="1">
      <alignment vertical="center" wrapText="1"/>
    </xf>
    <xf numFmtId="0" fontId="81" fillId="0" borderId="21" xfId="0" applyFont="1" applyFill="1" applyBorder="1" applyAlignment="1" quotePrefix="1">
      <alignment horizontal="left" vertical="center" wrapText="1"/>
    </xf>
    <xf numFmtId="0" fontId="81" fillId="0" borderId="19" xfId="0" applyFont="1" applyFill="1" applyBorder="1" applyAlignment="1" quotePrefix="1">
      <alignment vertical="center" wrapText="1"/>
    </xf>
    <xf numFmtId="4" fontId="81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1" fillId="61" borderId="0" xfId="0" applyNumberFormat="1" applyFont="1" applyFill="1" applyBorder="1" applyAlignment="1">
      <alignment horizontal="center" vertical="center" wrapText="1"/>
    </xf>
    <xf numFmtId="4" fontId="81" fillId="61" borderId="23" xfId="0" applyNumberFormat="1" applyFont="1" applyFill="1" applyBorder="1" applyAlignment="1">
      <alignment horizontal="center" vertical="center" wrapText="1"/>
    </xf>
    <xf numFmtId="4" fontId="81" fillId="61" borderId="24" xfId="0" applyNumberFormat="1" applyFont="1" applyFill="1" applyBorder="1" applyAlignment="1">
      <alignment horizontal="center" vertical="center" wrapText="1"/>
    </xf>
    <xf numFmtId="4" fontId="81" fillId="61" borderId="25" xfId="0" applyNumberFormat="1" applyFont="1" applyFill="1" applyBorder="1" applyAlignment="1">
      <alignment horizontal="center" vertical="center" wrapText="1"/>
    </xf>
    <xf numFmtId="4" fontId="81" fillId="61" borderId="21" xfId="0" applyNumberFormat="1" applyFont="1" applyFill="1" applyBorder="1" applyAlignment="1">
      <alignment horizontal="center" vertical="center" wrapText="1"/>
    </xf>
    <xf numFmtId="4" fontId="81" fillId="61" borderId="1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0" xfId="0" applyAlignment="1">
      <alignment horizontal="right"/>
    </xf>
    <xf numFmtId="0" fontId="81" fillId="0" borderId="26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 quotePrefix="1">
      <alignment horizontal="center" vertical="center"/>
    </xf>
    <xf numFmtId="4" fontId="81" fillId="61" borderId="29" xfId="0" applyNumberFormat="1" applyFont="1" applyFill="1" applyBorder="1" applyAlignment="1">
      <alignment horizontal="center" vertical="center" wrapText="1"/>
    </xf>
    <xf numFmtId="4" fontId="81" fillId="61" borderId="30" xfId="0" applyNumberFormat="1" applyFont="1" applyFill="1" applyBorder="1" applyAlignment="1">
      <alignment horizontal="center" vertical="center" wrapText="1"/>
    </xf>
    <xf numFmtId="4" fontId="81" fillId="61" borderId="31" xfId="0" applyNumberFormat="1" applyFont="1" applyFill="1" applyBorder="1" applyAlignment="1">
      <alignment horizontal="center" vertical="center" wrapText="1"/>
    </xf>
    <xf numFmtId="4" fontId="81" fillId="61" borderId="32" xfId="0" applyNumberFormat="1" applyFont="1" applyFill="1" applyBorder="1" applyAlignment="1">
      <alignment horizontal="center" vertical="center" wrapText="1"/>
    </xf>
    <xf numFmtId="4" fontId="81" fillId="61" borderId="33" xfId="0" applyNumberFormat="1" applyFont="1" applyFill="1" applyBorder="1" applyAlignment="1">
      <alignment horizontal="center" vertical="center" wrapText="1"/>
    </xf>
    <xf numFmtId="4" fontId="81" fillId="61" borderId="34" xfId="0" applyNumberFormat="1" applyFont="1" applyFill="1" applyBorder="1" applyAlignment="1">
      <alignment horizontal="center" vertical="center" wrapText="1"/>
    </xf>
    <xf numFmtId="4" fontId="81" fillId="61" borderId="35" xfId="0" applyNumberFormat="1" applyFont="1" applyFill="1" applyBorder="1" applyAlignment="1">
      <alignment horizontal="center" vertical="center" wrapText="1"/>
    </xf>
    <xf numFmtId="4" fontId="81" fillId="61" borderId="36" xfId="0" applyNumberFormat="1" applyFont="1" applyFill="1" applyBorder="1" applyAlignment="1">
      <alignment horizontal="center" vertical="center" wrapText="1"/>
    </xf>
    <xf numFmtId="4" fontId="81" fillId="61" borderId="37" xfId="0" applyNumberFormat="1" applyFont="1" applyFill="1" applyBorder="1" applyAlignment="1">
      <alignment horizontal="center" vertical="center" wrapText="1"/>
    </xf>
    <xf numFmtId="4" fontId="81" fillId="61" borderId="26" xfId="0" applyNumberFormat="1" applyFont="1" applyFill="1" applyBorder="1" applyAlignment="1">
      <alignment horizontal="center" vertical="center" wrapText="1"/>
    </xf>
    <xf numFmtId="4" fontId="81" fillId="61" borderId="27" xfId="0" applyNumberFormat="1" applyFont="1" applyFill="1" applyBorder="1" applyAlignment="1">
      <alignment horizontal="center" vertical="center" wrapText="1"/>
    </xf>
    <xf numFmtId="4" fontId="81" fillId="61" borderId="28" xfId="0" applyNumberFormat="1" applyFont="1" applyFill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</cellXfs>
  <cellStyles count="11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 (user)" xfId="59"/>
    <cellStyle name="Heading 1" xfId="60"/>
    <cellStyle name="Heading 2" xfId="61"/>
    <cellStyle name="Heading 3" xfId="62"/>
    <cellStyle name="Heading1 (user)" xfId="63"/>
    <cellStyle name="Neutral" xfId="64"/>
    <cellStyle name="Note" xfId="65"/>
    <cellStyle name="Result (user)" xfId="66"/>
    <cellStyle name="Result2 (user)" xfId="67"/>
    <cellStyle name="Status" xfId="68"/>
    <cellStyle name="Text" xfId="69"/>
    <cellStyle name="Warning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2" xfId="107"/>
    <cellStyle name="Обычный 3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&#1080;&#1094;&#1080;&#1086;&#1085;&#1085;&#1072;&#1103;%20&#1087;&#1088;&#1086;&#1075;&#1088;&#1072;&#1084;&#1084;&#1072;%20(&#1054;&#1073;&#1086;&#1088;&#1091;&#1076;&#1086;&#1074;&#1072;&#1085;&#1080;&#1077;)%20&#1086;&#1089;&#1074;&#1086;&#1077;&#1085;&#1080;&#1077;,%20&#1087;&#1086;%20&#1040;&#1054;%20'&#1043;&#1072;&#1079;&#1087;&#1088;&#1086;&#1084;%20&#1075;&#1072;&#1079;&#1086;&#1088;&#1072;&#1089;&#1087;&#1088;&#1077;&#1076;&#1077;&#1083;&#1077;&#1085;&#1080;&#1077;%20&#1058;&#1072;&#1084;&#1073;&#1086;&#1074;'%20&#1079;&#1072;%202023(&#1055;&#1083;&#1072;&#1085;&#1086;&#1074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85" zoomScaleSheetLayoutView="85" workbookViewId="0" topLeftCell="A34">
      <selection activeCell="S13" sqref="S13"/>
    </sheetView>
  </sheetViews>
  <sheetFormatPr defaultColWidth="9.140625" defaultRowHeight="15"/>
  <cols>
    <col min="1" max="1" width="8.421875" style="0" customWidth="1"/>
    <col min="2" max="2" width="65.28125" style="0" customWidth="1"/>
    <col min="3" max="3" width="12.57421875" style="0" customWidth="1"/>
    <col min="4" max="4" width="11.7109375" style="0" customWidth="1"/>
    <col min="5" max="5" width="16.00390625" style="0" customWidth="1"/>
    <col min="6" max="6" width="18.421875" style="9" customWidth="1"/>
    <col min="7" max="7" width="17.28125" style="0" customWidth="1"/>
    <col min="8" max="8" width="17.140625" style="0" customWidth="1"/>
    <col min="9" max="9" width="17.28125" style="0" customWidth="1"/>
    <col min="10" max="10" width="13.421875" style="0" customWidth="1"/>
  </cols>
  <sheetData>
    <row r="1" spans="8:10" ht="15">
      <c r="H1" s="33" t="s">
        <v>39</v>
      </c>
      <c r="I1" s="33"/>
      <c r="J1" s="33"/>
    </row>
    <row r="2" spans="1:10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38" t="s">
        <v>54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7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</row>
    <row r="6" ht="16.5" thickBot="1">
      <c r="A6" s="1"/>
    </row>
    <row r="7" spans="1:10" ht="44.25" customHeight="1" thickBot="1">
      <c r="A7" s="51" t="s">
        <v>2</v>
      </c>
      <c r="B7" s="51" t="s">
        <v>3</v>
      </c>
      <c r="C7" s="34" t="s">
        <v>4</v>
      </c>
      <c r="D7" s="36"/>
      <c r="E7" s="34" t="s">
        <v>5</v>
      </c>
      <c r="F7" s="35"/>
      <c r="G7" s="36"/>
      <c r="H7" s="34" t="s">
        <v>6</v>
      </c>
      <c r="I7" s="35"/>
      <c r="J7" s="36"/>
    </row>
    <row r="8" spans="1:10" ht="87.75" customHeight="1" thickBot="1">
      <c r="A8" s="52"/>
      <c r="B8" s="52"/>
      <c r="C8" s="2" t="s">
        <v>7</v>
      </c>
      <c r="D8" s="2" t="s">
        <v>8</v>
      </c>
      <c r="E8" s="2" t="s">
        <v>9</v>
      </c>
      <c r="F8" s="8" t="s">
        <v>10</v>
      </c>
      <c r="G8" s="2" t="s">
        <v>11</v>
      </c>
      <c r="H8" s="2" t="s">
        <v>12</v>
      </c>
      <c r="I8" s="2" t="s">
        <v>13</v>
      </c>
      <c r="J8" s="2" t="s">
        <v>14</v>
      </c>
    </row>
    <row r="9" spans="1:10" ht="16.5" thickBot="1">
      <c r="A9" s="3">
        <v>1</v>
      </c>
      <c r="B9" s="2">
        <v>2</v>
      </c>
      <c r="C9" s="2">
        <v>3</v>
      </c>
      <c r="D9" s="2">
        <v>4</v>
      </c>
      <c r="E9" s="2">
        <v>5</v>
      </c>
      <c r="F9" s="8">
        <v>6</v>
      </c>
      <c r="G9" s="2">
        <v>7</v>
      </c>
      <c r="H9" s="2">
        <v>8</v>
      </c>
      <c r="I9" s="2">
        <v>9</v>
      </c>
      <c r="J9" s="2">
        <v>10</v>
      </c>
    </row>
    <row r="10" spans="1:10" s="9" customFormat="1" ht="56.25" customHeight="1" thickBot="1">
      <c r="A10" s="7" t="s">
        <v>15</v>
      </c>
      <c r="B10" s="15" t="s">
        <v>16</v>
      </c>
      <c r="C10" s="48"/>
      <c r="D10" s="49"/>
      <c r="E10" s="50"/>
      <c r="F10" s="11">
        <v>539826.66</v>
      </c>
      <c r="G10" s="15"/>
      <c r="H10" s="8"/>
      <c r="I10" s="15"/>
      <c r="J10" s="15"/>
    </row>
    <row r="11" spans="1:11" s="9" customFormat="1" ht="46.5" customHeight="1" thickBot="1">
      <c r="A11" s="7" t="s">
        <v>17</v>
      </c>
      <c r="B11" s="15" t="s">
        <v>18</v>
      </c>
      <c r="C11" s="11"/>
      <c r="D11" s="11"/>
      <c r="E11" s="11"/>
      <c r="F11" s="11">
        <v>489964.8</v>
      </c>
      <c r="G11" s="15"/>
      <c r="H11" s="15"/>
      <c r="I11" s="15"/>
      <c r="J11" s="15"/>
      <c r="K11" s="25">
        <f>SUM(F11*0.03)</f>
        <v>14698.944</v>
      </c>
    </row>
    <row r="12" spans="1:10" s="9" customFormat="1" ht="51.75" customHeight="1" thickBot="1">
      <c r="A12" s="7" t="s">
        <v>40</v>
      </c>
      <c r="B12" s="23" t="s">
        <v>55</v>
      </c>
      <c r="C12" s="11" t="s">
        <v>44</v>
      </c>
      <c r="D12" s="11" t="s">
        <v>45</v>
      </c>
      <c r="E12" s="11">
        <v>4445.33</v>
      </c>
      <c r="F12" s="11">
        <v>3684.54</v>
      </c>
      <c r="G12" s="15" t="s">
        <v>56</v>
      </c>
      <c r="H12" s="8">
        <v>4.1</v>
      </c>
      <c r="I12" s="8">
        <v>110</v>
      </c>
      <c r="J12" s="8">
        <v>1</v>
      </c>
    </row>
    <row r="13" spans="1:11" s="9" customFormat="1" ht="60" customHeight="1" thickBot="1">
      <c r="A13" s="7" t="s">
        <v>19</v>
      </c>
      <c r="B13" s="15" t="s">
        <v>20</v>
      </c>
      <c r="C13" s="11"/>
      <c r="D13" s="11"/>
      <c r="E13" s="19"/>
      <c r="F13" s="19">
        <v>450719.8</v>
      </c>
      <c r="G13" s="15"/>
      <c r="H13" s="8"/>
      <c r="I13" s="8"/>
      <c r="J13" s="15"/>
      <c r="K13" s="9">
        <f>SUM(F13*0.03)</f>
        <v>13521.594</v>
      </c>
    </row>
    <row r="14" spans="1:10" s="9" customFormat="1" ht="51.75" customHeight="1" thickBot="1">
      <c r="A14" s="7" t="s">
        <v>21</v>
      </c>
      <c r="B14" s="23" t="s">
        <v>55</v>
      </c>
      <c r="C14" s="11" t="s">
        <v>44</v>
      </c>
      <c r="D14" s="11" t="s">
        <v>45</v>
      </c>
      <c r="E14" s="11">
        <v>4445.33</v>
      </c>
      <c r="F14" s="11">
        <v>3684.54</v>
      </c>
      <c r="G14" s="15" t="s">
        <v>56</v>
      </c>
      <c r="H14" s="8">
        <v>4.1</v>
      </c>
      <c r="I14" s="8">
        <v>110</v>
      </c>
      <c r="J14" s="8">
        <v>1</v>
      </c>
    </row>
    <row r="15" spans="1:11" s="9" customFormat="1" ht="39.75" customHeight="1" thickBot="1">
      <c r="A15" s="7" t="s">
        <v>22</v>
      </c>
      <c r="B15" s="15" t="s">
        <v>23</v>
      </c>
      <c r="C15" s="11"/>
      <c r="D15" s="11"/>
      <c r="E15" s="19"/>
      <c r="F15" s="19">
        <v>348440.31</v>
      </c>
      <c r="G15" s="15"/>
      <c r="H15" s="8"/>
      <c r="I15" s="15"/>
      <c r="J15" s="15"/>
      <c r="K15" s="9">
        <f>SUM(F15*0.03)</f>
        <v>10453.2093</v>
      </c>
    </row>
    <row r="16" spans="1:10" s="9" customFormat="1" ht="51.75" customHeight="1" thickBot="1">
      <c r="A16" s="7" t="s">
        <v>24</v>
      </c>
      <c r="B16" s="23" t="s">
        <v>55</v>
      </c>
      <c r="C16" s="11" t="s">
        <v>44</v>
      </c>
      <c r="D16" s="11" t="s">
        <v>45</v>
      </c>
      <c r="E16" s="11">
        <v>4445.33</v>
      </c>
      <c r="F16" s="11">
        <v>3684.54</v>
      </c>
      <c r="G16" s="15" t="s">
        <v>56</v>
      </c>
      <c r="H16" s="8">
        <v>4.1</v>
      </c>
      <c r="I16" s="8">
        <v>110</v>
      </c>
      <c r="J16" s="8">
        <v>1</v>
      </c>
    </row>
    <row r="17" spans="1:11" s="9" customFormat="1" ht="40.5" customHeight="1" thickBot="1">
      <c r="A17" s="7" t="s">
        <v>25</v>
      </c>
      <c r="B17" s="15" t="s">
        <v>26</v>
      </c>
      <c r="C17" s="11"/>
      <c r="D17" s="11"/>
      <c r="E17" s="19"/>
      <c r="F17" s="19">
        <v>102279.48</v>
      </c>
      <c r="G17" s="15"/>
      <c r="H17" s="8"/>
      <c r="I17" s="15"/>
      <c r="J17" s="15"/>
      <c r="K17" s="9">
        <f>SUM(F17*0.03)</f>
        <v>3068.3844</v>
      </c>
    </row>
    <row r="18" spans="1:10" ht="75" customHeight="1" thickBot="1">
      <c r="A18" s="3" t="s">
        <v>27</v>
      </c>
      <c r="B18" s="4" t="s">
        <v>57</v>
      </c>
      <c r="C18" s="24" t="s">
        <v>44</v>
      </c>
      <c r="D18" s="24" t="s">
        <v>45</v>
      </c>
      <c r="E18" s="24">
        <v>3739.75</v>
      </c>
      <c r="F18" s="11">
        <v>3500</v>
      </c>
      <c r="G18" s="2" t="s">
        <v>56</v>
      </c>
      <c r="H18" s="2">
        <v>0.9</v>
      </c>
      <c r="I18" s="2">
        <v>110</v>
      </c>
      <c r="J18" s="8" t="s">
        <v>34</v>
      </c>
    </row>
    <row r="19" spans="1:10" ht="75" customHeight="1" thickBot="1">
      <c r="A19" s="20" t="s">
        <v>42</v>
      </c>
      <c r="B19" s="4" t="s">
        <v>58</v>
      </c>
      <c r="C19" s="24" t="s">
        <v>44</v>
      </c>
      <c r="D19" s="24" t="s">
        <v>45</v>
      </c>
      <c r="E19" s="24">
        <v>4197.57</v>
      </c>
      <c r="F19" s="11">
        <v>3500</v>
      </c>
      <c r="G19" s="2" t="s">
        <v>56</v>
      </c>
      <c r="H19" s="2">
        <v>0.9</v>
      </c>
      <c r="I19" s="2">
        <v>160</v>
      </c>
      <c r="J19" s="8" t="s">
        <v>34</v>
      </c>
    </row>
    <row r="20" spans="1:10" ht="75" customHeight="1" thickBot="1">
      <c r="A20" s="20" t="s">
        <v>43</v>
      </c>
      <c r="B20" s="4" t="s">
        <v>59</v>
      </c>
      <c r="C20" s="24" t="s">
        <v>44</v>
      </c>
      <c r="D20" s="24" t="s">
        <v>45</v>
      </c>
      <c r="E20" s="24">
        <v>3780.22</v>
      </c>
      <c r="F20" s="11">
        <v>3000</v>
      </c>
      <c r="G20" s="2" t="s">
        <v>56</v>
      </c>
      <c r="H20" s="2">
        <v>0.48</v>
      </c>
      <c r="I20" s="2" t="s">
        <v>71</v>
      </c>
      <c r="J20" s="8" t="s">
        <v>34</v>
      </c>
    </row>
    <row r="21" spans="1:11" s="18" customFormat="1" ht="74.25" customHeight="1" thickBot="1">
      <c r="A21" s="16" t="s">
        <v>28</v>
      </c>
      <c r="B21" s="21" t="s">
        <v>29</v>
      </c>
      <c r="C21" s="39"/>
      <c r="D21" s="40"/>
      <c r="E21" s="41"/>
      <c r="F21" s="19">
        <v>44748.05</v>
      </c>
      <c r="G21" s="17" t="s">
        <v>37</v>
      </c>
      <c r="H21" s="8" t="s">
        <v>34</v>
      </c>
      <c r="I21" s="8" t="s">
        <v>34</v>
      </c>
      <c r="J21" s="8" t="s">
        <v>34</v>
      </c>
      <c r="K21" s="18">
        <f>SUM(F21*0.03)</f>
        <v>1342.4415000000001</v>
      </c>
    </row>
    <row r="22" spans="1:10" s="18" customFormat="1" ht="74.25" customHeight="1" thickBot="1">
      <c r="A22" s="16" t="s">
        <v>36</v>
      </c>
      <c r="B22" s="21" t="s">
        <v>66</v>
      </c>
      <c r="C22" s="42"/>
      <c r="D22" s="43"/>
      <c r="E22" s="44"/>
      <c r="F22" s="19">
        <v>2333.33</v>
      </c>
      <c r="G22" s="17" t="s">
        <v>37</v>
      </c>
      <c r="H22" s="8" t="s">
        <v>34</v>
      </c>
      <c r="I22" s="8" t="s">
        <v>34</v>
      </c>
      <c r="J22" s="8" t="s">
        <v>34</v>
      </c>
    </row>
    <row r="23" spans="1:11" s="9" customFormat="1" ht="74.25" customHeight="1" thickBot="1">
      <c r="A23" s="13" t="s">
        <v>38</v>
      </c>
      <c r="B23" s="22" t="s">
        <v>67</v>
      </c>
      <c r="C23" s="42"/>
      <c r="D23" s="43"/>
      <c r="E23" s="44"/>
      <c r="F23" s="19">
        <v>7916.67</v>
      </c>
      <c r="G23" s="17" t="s">
        <v>37</v>
      </c>
      <c r="H23" s="8" t="s">
        <v>34</v>
      </c>
      <c r="I23" s="8" t="s">
        <v>34</v>
      </c>
      <c r="J23" s="8" t="s">
        <v>34</v>
      </c>
      <c r="K23" s="18"/>
    </row>
    <row r="24" spans="1:11" s="9" customFormat="1" ht="74.25" customHeight="1" thickBot="1">
      <c r="A24" s="13" t="s">
        <v>41</v>
      </c>
      <c r="B24" s="22" t="s">
        <v>68</v>
      </c>
      <c r="C24" s="42"/>
      <c r="D24" s="43"/>
      <c r="E24" s="44"/>
      <c r="F24" s="19">
        <v>3166.67</v>
      </c>
      <c r="G24" s="17" t="s">
        <v>37</v>
      </c>
      <c r="H24" s="8" t="s">
        <v>34</v>
      </c>
      <c r="I24" s="8" t="s">
        <v>34</v>
      </c>
      <c r="J24" s="8" t="s">
        <v>34</v>
      </c>
      <c r="K24" s="18"/>
    </row>
    <row r="25" spans="1:11" s="9" customFormat="1" ht="74.25" customHeight="1" thickBot="1">
      <c r="A25" s="13" t="s">
        <v>46</v>
      </c>
      <c r="B25" s="22" t="s">
        <v>69</v>
      </c>
      <c r="C25" s="27"/>
      <c r="D25" s="26"/>
      <c r="E25" s="28"/>
      <c r="F25" s="19">
        <v>2125</v>
      </c>
      <c r="G25" s="17" t="s">
        <v>37</v>
      </c>
      <c r="H25" s="8" t="s">
        <v>34</v>
      </c>
      <c r="I25" s="8" t="s">
        <v>34</v>
      </c>
      <c r="J25" s="8" t="s">
        <v>34</v>
      </c>
      <c r="K25" s="18"/>
    </row>
    <row r="26" spans="1:11" s="9" customFormat="1" ht="74.25" customHeight="1" thickBot="1">
      <c r="A26" s="13" t="s">
        <v>47</v>
      </c>
      <c r="B26" s="22" t="s">
        <v>60</v>
      </c>
      <c r="C26" s="27"/>
      <c r="D26" s="26"/>
      <c r="E26" s="28"/>
      <c r="F26" s="19">
        <v>2832.2</v>
      </c>
      <c r="G26" s="17" t="s">
        <v>37</v>
      </c>
      <c r="H26" s="8" t="s">
        <v>34</v>
      </c>
      <c r="I26" s="8" t="s">
        <v>34</v>
      </c>
      <c r="J26" s="8" t="s">
        <v>34</v>
      </c>
      <c r="K26" s="18"/>
    </row>
    <row r="27" spans="1:11" s="9" customFormat="1" ht="74.25" customHeight="1" thickBot="1">
      <c r="A27" s="13" t="s">
        <v>48</v>
      </c>
      <c r="B27" s="22" t="s">
        <v>61</v>
      </c>
      <c r="C27" s="27"/>
      <c r="D27" s="26"/>
      <c r="E27" s="28"/>
      <c r="F27" s="19">
        <v>2832.2</v>
      </c>
      <c r="G27" s="17" t="s">
        <v>37</v>
      </c>
      <c r="H27" s="8" t="s">
        <v>34</v>
      </c>
      <c r="I27" s="8" t="s">
        <v>34</v>
      </c>
      <c r="J27" s="8" t="s">
        <v>34</v>
      </c>
      <c r="K27" s="18"/>
    </row>
    <row r="28" spans="1:11" s="9" customFormat="1" ht="74.25" customHeight="1" thickBot="1">
      <c r="A28" s="13" t="s">
        <v>49</v>
      </c>
      <c r="B28" s="22" t="s">
        <v>62</v>
      </c>
      <c r="C28" s="27"/>
      <c r="D28" s="26"/>
      <c r="E28" s="28"/>
      <c r="F28" s="19">
        <v>2833.9</v>
      </c>
      <c r="G28" s="17" t="s">
        <v>37</v>
      </c>
      <c r="H28" s="8" t="s">
        <v>34</v>
      </c>
      <c r="I28" s="8" t="s">
        <v>34</v>
      </c>
      <c r="J28" s="8" t="s">
        <v>34</v>
      </c>
      <c r="K28" s="18"/>
    </row>
    <row r="29" spans="1:11" s="9" customFormat="1" ht="74.25" customHeight="1" thickBot="1">
      <c r="A29" s="13" t="s">
        <v>50</v>
      </c>
      <c r="B29" s="22" t="s">
        <v>63</v>
      </c>
      <c r="C29" s="27"/>
      <c r="D29" s="26"/>
      <c r="E29" s="28"/>
      <c r="F29" s="19">
        <v>2833.9</v>
      </c>
      <c r="G29" s="17" t="s">
        <v>37</v>
      </c>
      <c r="H29" s="8" t="s">
        <v>34</v>
      </c>
      <c r="I29" s="8" t="s">
        <v>34</v>
      </c>
      <c r="J29" s="8" t="s">
        <v>34</v>
      </c>
      <c r="K29" s="18"/>
    </row>
    <row r="30" spans="1:11" s="9" customFormat="1" ht="74.25" customHeight="1" thickBot="1">
      <c r="A30" s="13" t="s">
        <v>51</v>
      </c>
      <c r="B30" s="22" t="s">
        <v>64</v>
      </c>
      <c r="C30" s="27"/>
      <c r="D30" s="26"/>
      <c r="E30" s="28"/>
      <c r="F30" s="19">
        <v>2833.9</v>
      </c>
      <c r="G30" s="17" t="s">
        <v>37</v>
      </c>
      <c r="H30" s="8" t="s">
        <v>34</v>
      </c>
      <c r="I30" s="8" t="s">
        <v>34</v>
      </c>
      <c r="J30" s="8" t="s">
        <v>34</v>
      </c>
      <c r="K30" s="18"/>
    </row>
    <row r="31" spans="1:11" s="9" customFormat="1" ht="74.25" customHeight="1" thickBot="1">
      <c r="A31" s="13" t="s">
        <v>52</v>
      </c>
      <c r="B31" s="22" t="s">
        <v>65</v>
      </c>
      <c r="C31" s="27"/>
      <c r="D31" s="26"/>
      <c r="E31" s="28"/>
      <c r="F31" s="19">
        <v>2833.9</v>
      </c>
      <c r="G31" s="17" t="s">
        <v>37</v>
      </c>
      <c r="H31" s="8" t="s">
        <v>34</v>
      </c>
      <c r="I31" s="8" t="s">
        <v>34</v>
      </c>
      <c r="J31" s="8" t="s">
        <v>34</v>
      </c>
      <c r="K31" s="18"/>
    </row>
    <row r="32" spans="1:11" s="9" customFormat="1" ht="74.25" customHeight="1" thickBot="1">
      <c r="A32" s="13" t="s">
        <v>53</v>
      </c>
      <c r="B32" s="22" t="s">
        <v>70</v>
      </c>
      <c r="C32" s="29"/>
      <c r="D32" s="30"/>
      <c r="E32" s="31"/>
      <c r="F32" s="19">
        <v>3600</v>
      </c>
      <c r="G32" s="17" t="s">
        <v>37</v>
      </c>
      <c r="H32" s="8" t="s">
        <v>34</v>
      </c>
      <c r="I32" s="8" t="s">
        <v>34</v>
      </c>
      <c r="J32" s="8" t="s">
        <v>34</v>
      </c>
      <c r="K32" s="18"/>
    </row>
    <row r="33" spans="1:11" ht="63" customHeight="1" thickBot="1">
      <c r="A33" s="12" t="s">
        <v>30</v>
      </c>
      <c r="B33" s="14" t="s">
        <v>31</v>
      </c>
      <c r="C33" s="5" t="s">
        <v>34</v>
      </c>
      <c r="D33" s="5" t="s">
        <v>34</v>
      </c>
      <c r="E33" s="5" t="s">
        <v>34</v>
      </c>
      <c r="F33" s="11" t="s">
        <v>34</v>
      </c>
      <c r="G33" s="5" t="s">
        <v>34</v>
      </c>
      <c r="H33" s="6" t="s">
        <v>34</v>
      </c>
      <c r="I33" s="6" t="s">
        <v>34</v>
      </c>
      <c r="J33" s="2" t="s">
        <v>34</v>
      </c>
      <c r="K33" s="18"/>
    </row>
    <row r="34" spans="1:11" s="9" customFormat="1" ht="51" customHeight="1" thickBot="1">
      <c r="A34" s="7" t="s">
        <v>32</v>
      </c>
      <c r="B34" s="15" t="s">
        <v>33</v>
      </c>
      <c r="C34" s="45"/>
      <c r="D34" s="46"/>
      <c r="E34" s="47"/>
      <c r="F34" s="11">
        <v>5113.81</v>
      </c>
      <c r="G34" s="5" t="s">
        <v>37</v>
      </c>
      <c r="H34" s="5" t="s">
        <v>34</v>
      </c>
      <c r="I34" s="10" t="s">
        <v>34</v>
      </c>
      <c r="J34" s="8" t="s">
        <v>34</v>
      </c>
      <c r="K34" s="18">
        <f>SUM(F34*0.03)</f>
        <v>153.4143</v>
      </c>
    </row>
    <row r="45" ht="15.75" thickBot="1"/>
    <row r="46" ht="15.75" thickBot="1">
      <c r="F46" s="32"/>
    </row>
  </sheetData>
  <sheetProtection/>
  <mergeCells count="13">
    <mergeCell ref="C21:E24"/>
    <mergeCell ref="C34:E34"/>
    <mergeCell ref="C10:E10"/>
    <mergeCell ref="A7:A8"/>
    <mergeCell ref="B7:B8"/>
    <mergeCell ref="C7:D7"/>
    <mergeCell ref="E7:G7"/>
    <mergeCell ref="H1:J1"/>
    <mergeCell ref="H7:J7"/>
    <mergeCell ref="A2:J2"/>
    <mergeCell ref="A4:J4"/>
    <mergeCell ref="A5:J5"/>
    <mergeCell ref="A3:J3"/>
  </mergeCells>
  <printOptions/>
  <pageMargins left="0.8" right="0.2" top="0.17" bottom="0.17" header="0.17" footer="0.17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Марина Владимировна</dc:creator>
  <cp:keywords/>
  <dc:description/>
  <cp:lastModifiedBy>Чернова Марина Владимировна</cp:lastModifiedBy>
  <cp:lastPrinted>2021-11-25T11:42:37Z</cp:lastPrinted>
  <dcterms:created xsi:type="dcterms:W3CDTF">2019-03-19T12:35:41Z</dcterms:created>
  <dcterms:modified xsi:type="dcterms:W3CDTF">2023-04-10T07:13:59Z</dcterms:modified>
  <cp:category/>
  <cp:version/>
  <cp:contentType/>
  <cp:contentStatus/>
</cp:coreProperties>
</file>